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 iterateDelta="1E-4"/>
</workbook>
</file>

<file path=xl/calcChain.xml><?xml version="1.0" encoding="utf-8"?>
<calcChain xmlns="http://schemas.openxmlformats.org/spreadsheetml/2006/main">
  <c r="L103" i="1" l="1"/>
  <c r="G103" i="1"/>
  <c r="B186" i="1"/>
  <c r="A186" i="1"/>
  <c r="L185" i="1"/>
  <c r="J185" i="1"/>
  <c r="I185" i="1"/>
  <c r="H185" i="1"/>
  <c r="G185" i="1"/>
  <c r="F185" i="1"/>
  <c r="B176" i="1"/>
  <c r="A176" i="1"/>
  <c r="L175" i="1"/>
  <c r="L186" i="1"/>
  <c r="J175" i="1"/>
  <c r="J186" i="1"/>
  <c r="I175" i="1"/>
  <c r="I186" i="1"/>
  <c r="H175" i="1"/>
  <c r="H186" i="1"/>
  <c r="G175" i="1"/>
  <c r="G186" i="1"/>
  <c r="F175" i="1"/>
  <c r="F186" i="1"/>
  <c r="B168" i="1"/>
  <c r="A168" i="1"/>
  <c r="L167" i="1"/>
  <c r="J167" i="1"/>
  <c r="I167" i="1"/>
  <c r="H167" i="1"/>
  <c r="G167" i="1"/>
  <c r="F167" i="1"/>
  <c r="B158" i="1"/>
  <c r="A158" i="1"/>
  <c r="L157" i="1"/>
  <c r="L168" i="1"/>
  <c r="J157" i="1"/>
  <c r="J168" i="1"/>
  <c r="I157" i="1"/>
  <c r="I168" i="1"/>
  <c r="H157" i="1"/>
  <c r="H168" i="1"/>
  <c r="G157" i="1"/>
  <c r="G168" i="1"/>
  <c r="F157" i="1"/>
  <c r="F168" i="1"/>
  <c r="B150" i="1"/>
  <c r="A150" i="1"/>
  <c r="L149" i="1"/>
  <c r="J149" i="1"/>
  <c r="I149" i="1"/>
  <c r="H149" i="1"/>
  <c r="G149" i="1"/>
  <c r="F149" i="1"/>
  <c r="B140" i="1"/>
  <c r="A140" i="1"/>
  <c r="L139" i="1"/>
  <c r="L150" i="1"/>
  <c r="J139" i="1"/>
  <c r="J150" i="1"/>
  <c r="I139" i="1"/>
  <c r="I150" i="1"/>
  <c r="H139" i="1"/>
  <c r="H150" i="1"/>
  <c r="G139" i="1"/>
  <c r="G150" i="1"/>
  <c r="F139" i="1"/>
  <c r="F150" i="1"/>
  <c r="B132" i="1"/>
  <c r="A132" i="1"/>
  <c r="L131" i="1"/>
  <c r="J131" i="1"/>
  <c r="I131" i="1"/>
  <c r="H131" i="1"/>
  <c r="G131" i="1"/>
  <c r="F131" i="1"/>
  <c r="B122" i="1"/>
  <c r="A122" i="1"/>
  <c r="L121" i="1"/>
  <c r="L132" i="1"/>
  <c r="J121" i="1"/>
  <c r="J132" i="1"/>
  <c r="I121" i="1"/>
  <c r="I132" i="1"/>
  <c r="H121" i="1"/>
  <c r="H132" i="1"/>
  <c r="G121" i="1"/>
  <c r="G132" i="1"/>
  <c r="F121" i="1"/>
  <c r="F132" i="1"/>
  <c r="B114" i="1"/>
  <c r="A114" i="1"/>
  <c r="L113" i="1"/>
  <c r="J113" i="1"/>
  <c r="I113" i="1"/>
  <c r="H113" i="1"/>
  <c r="G113" i="1"/>
  <c r="F113" i="1"/>
  <c r="B104" i="1"/>
  <c r="A104" i="1"/>
  <c r="L114" i="1"/>
  <c r="J103" i="1"/>
  <c r="J114" i="1"/>
  <c r="I103" i="1"/>
  <c r="I114" i="1"/>
  <c r="H103" i="1"/>
  <c r="H114" i="1"/>
  <c r="F103" i="1"/>
  <c r="B96" i="1"/>
  <c r="A96" i="1"/>
  <c r="L95" i="1"/>
  <c r="J95" i="1"/>
  <c r="I95" i="1"/>
  <c r="H95" i="1"/>
  <c r="G95" i="1"/>
  <c r="F95" i="1"/>
  <c r="B86" i="1"/>
  <c r="A86" i="1"/>
  <c r="L85" i="1"/>
  <c r="L96" i="1"/>
  <c r="J85" i="1"/>
  <c r="J96" i="1"/>
  <c r="I85" i="1"/>
  <c r="I96" i="1"/>
  <c r="H85" i="1"/>
  <c r="H96" i="1"/>
  <c r="G85" i="1"/>
  <c r="G96" i="1"/>
  <c r="F85" i="1"/>
  <c r="F96" i="1"/>
  <c r="B78" i="1"/>
  <c r="A78" i="1"/>
  <c r="L77" i="1"/>
  <c r="J77" i="1"/>
  <c r="I77" i="1"/>
  <c r="H77" i="1"/>
  <c r="G77" i="1"/>
  <c r="F77" i="1"/>
  <c r="B68" i="1"/>
  <c r="A68" i="1"/>
  <c r="L67" i="1"/>
  <c r="L78" i="1"/>
  <c r="J67" i="1"/>
  <c r="J78" i="1"/>
  <c r="I67" i="1"/>
  <c r="I78" i="1"/>
  <c r="H67" i="1"/>
  <c r="H78" i="1"/>
  <c r="G67" i="1"/>
  <c r="G78" i="1"/>
  <c r="F67" i="1"/>
  <c r="F78" i="1"/>
  <c r="B60" i="1"/>
  <c r="A60" i="1"/>
  <c r="L59" i="1"/>
  <c r="J59" i="1"/>
  <c r="I59" i="1"/>
  <c r="H59" i="1"/>
  <c r="G59" i="1"/>
  <c r="F59" i="1"/>
  <c r="B50" i="1"/>
  <c r="A50" i="1"/>
  <c r="L49" i="1"/>
  <c r="L60" i="1"/>
  <c r="J49" i="1"/>
  <c r="J60" i="1"/>
  <c r="I49" i="1"/>
  <c r="H49" i="1"/>
  <c r="H60" i="1"/>
  <c r="G49" i="1"/>
  <c r="F49" i="1"/>
  <c r="F60" i="1"/>
  <c r="B41" i="1"/>
  <c r="A41" i="1"/>
  <c r="L40" i="1"/>
  <c r="J40" i="1"/>
  <c r="I40" i="1"/>
  <c r="H40" i="1"/>
  <c r="G40" i="1"/>
  <c r="F40" i="1"/>
  <c r="B31" i="1"/>
  <c r="A31" i="1"/>
  <c r="L30" i="1"/>
  <c r="L41" i="1"/>
  <c r="J30" i="1"/>
  <c r="J41" i="1"/>
  <c r="I30" i="1"/>
  <c r="I41" i="1"/>
  <c r="H30" i="1"/>
  <c r="H41" i="1"/>
  <c r="G30" i="1"/>
  <c r="G41" i="1"/>
  <c r="F30" i="1"/>
  <c r="F41" i="1"/>
  <c r="B23" i="1"/>
  <c r="A23" i="1"/>
  <c r="L22" i="1"/>
  <c r="J22" i="1"/>
  <c r="I22" i="1"/>
  <c r="H22" i="1"/>
  <c r="G22" i="1"/>
  <c r="F22" i="1"/>
  <c r="B13" i="1"/>
  <c r="A13" i="1"/>
  <c r="L12" i="1"/>
  <c r="L23" i="1"/>
  <c r="J12" i="1"/>
  <c r="J23" i="1"/>
  <c r="I12" i="1"/>
  <c r="I23" i="1"/>
  <c r="H12" i="1"/>
  <c r="H23" i="1"/>
  <c r="G12" i="1"/>
  <c r="G23" i="1"/>
  <c r="F12" i="1"/>
  <c r="F23" i="1"/>
  <c r="G60" i="1"/>
  <c r="I60" i="1"/>
  <c r="F114" i="1"/>
  <c r="F187" i="1"/>
  <c r="G114" i="1"/>
  <c r="J187" i="1"/>
  <c r="H187" i="1"/>
  <c r="I187" i="1"/>
  <c r="L187" i="1"/>
  <c r="G187" i="1"/>
</calcChain>
</file>

<file path=xl/sharedStrings.xml><?xml version="1.0" encoding="utf-8"?>
<sst xmlns="http://schemas.openxmlformats.org/spreadsheetml/2006/main" count="253" uniqueCount="76">
  <si>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</si>
  <si>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</si>
  <si>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</si>
  <si>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</si>
  <si>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</si>
  <si>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</si>
  <si>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</si>
  <si>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</si>
  <si>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</si>
  <si>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</si>
  <si>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</si>
  <si>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</si>
  <si>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</si>
  <si>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</si>
  <si>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</si>
  <si>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</si>
  <si>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</si>
  <si>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</si>
  <si>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</si>
  <si>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</si>
  <si>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</si>
  <si>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</si>
  <si>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</si>
  <si>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</si>
  <si>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</si>
  <si>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</si>
  <si>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</si>
  <si>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</si>
  <si>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</si>
  <si>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</si>
  <si>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</si>
  <si>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</si>
  <si>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</si>
  <si>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</si>
  <si>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</si>
  <si>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</si>
  <si>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</si>
  <si>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</si>
  <si>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</si>
  <si>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"Яблонская ООШ"</t>
  </si>
  <si>
    <t>директор</t>
  </si>
  <si>
    <t>Исимова Б.А.</t>
  </si>
  <si>
    <t>260/202</t>
  </si>
  <si>
    <t>чай</t>
  </si>
  <si>
    <t>ПР</t>
  </si>
  <si>
    <t>хлеб пшеничный</t>
  </si>
  <si>
    <t>винегрет</t>
  </si>
  <si>
    <t>сладкое</t>
  </si>
  <si>
    <t>сок натуральный</t>
  </si>
  <si>
    <t>салат из свежих огурцов</t>
  </si>
  <si>
    <t>яблоко</t>
  </si>
  <si>
    <t>масло слив</t>
  </si>
  <si>
    <t>масло сливочное</t>
  </si>
  <si>
    <t>сыр</t>
  </si>
  <si>
    <t>сыр Российский</t>
  </si>
  <si>
    <t>чай молочный</t>
  </si>
  <si>
    <t>нарезка из огурцов</t>
  </si>
  <si>
    <t>сосиски отварные с картофельным пюре</t>
  </si>
  <si>
    <t>243/312</t>
  </si>
  <si>
    <t>салат из квашеной капусты с луком</t>
  </si>
  <si>
    <t>гарнир из гречневой крупы с курицей</t>
  </si>
  <si>
    <t>302/288</t>
  </si>
  <si>
    <t>каша рисовая молочная</t>
  </si>
  <si>
    <t>суп рисовый на мясном  бульоне</t>
  </si>
  <si>
    <t>банан</t>
  </si>
  <si>
    <t>нарезка из помидоров</t>
  </si>
  <si>
    <t>суп с макаронами на курином бульоне</t>
  </si>
  <si>
    <t>салат из помидоров</t>
  </si>
  <si>
    <t>жаркое по-домашнему с курицей</t>
  </si>
  <si>
    <t>гуляш из гречневой крупы с мясом</t>
  </si>
  <si>
    <t xml:space="preserve">гуляш с макаронными изделиями </t>
  </si>
  <si>
    <t>хлеб белый</t>
  </si>
  <si>
    <t>рагу из мяса птицы с овощами</t>
  </si>
  <si>
    <t>салат из  свежих огурцов</t>
  </si>
  <si>
    <t>нарезка из  свежих огурцов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</si>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</sst>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rgb="FF2D2D2D"/>
      <name val="Arial"/>
    </font>
    <font>
      <b/>
      <sz val="8"/>
      <color theme="1"/>
      <name val="Arial"/>
    </font>
    <font>
      <i/>
      <sz val="8"/>
      <color theme="1"/>
      <name val="Arial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2" fontId="1" fillId="2" borderId="2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7"/>
  <sheetViews>
    <sheetView tabSelected="1" workbookViewId="0">
      <pane xSplit="4" ySplit="5" topLeftCell="E164" activePane="bottomRight" state="frozen"/>
      <selection pane="topRight" activeCell="E1" sqref="E1"/>
      <selection pane="bottomLeft" activeCell="A6" sqref="A6"/>
      <selection pane="bottomRight" activeCell="H179" sqref="H17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2024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70</v>
      </c>
      <c r="F6" s="40">
        <v>200</v>
      </c>
      <c r="G6" s="43">
        <v>24.61</v>
      </c>
      <c r="H6" s="40">
        <v>10.35</v>
      </c>
      <c r="I6" s="40">
        <v>100.05</v>
      </c>
      <c r="J6" s="40">
        <v>630.20000000000005</v>
      </c>
      <c r="K6" s="41" t="s">
        <v>42</v>
      </c>
      <c r="L6" s="40">
        <v>47</v>
      </c>
    </row>
    <row r="7" spans="1:12" ht="15" x14ac:dyDescent="0.25">
      <c r="A7" s="23"/>
      <c r="B7" s="15"/>
      <c r="C7" s="11"/>
      <c r="D7" s="7" t="s">
        <v>22</v>
      </c>
      <c r="E7" s="42" t="s">
        <v>43</v>
      </c>
      <c r="F7" s="43">
        <v>200</v>
      </c>
      <c r="G7" s="43">
        <v>0.53</v>
      </c>
      <c r="H7" s="43"/>
      <c r="I7" s="43">
        <v>9.4700000000000006</v>
      </c>
      <c r="J7" s="51">
        <v>40</v>
      </c>
      <c r="K7" s="44">
        <v>376</v>
      </c>
      <c r="L7" s="43">
        <v>1.1000000000000001</v>
      </c>
    </row>
    <row r="8" spans="1:12" ht="15" x14ac:dyDescent="0.25">
      <c r="A8" s="23"/>
      <c r="B8" s="15"/>
      <c r="C8" s="11"/>
      <c r="D8" s="7" t="s">
        <v>71</v>
      </c>
      <c r="E8" s="42" t="s">
        <v>45</v>
      </c>
      <c r="F8" s="43">
        <v>80</v>
      </c>
      <c r="G8" s="43">
        <v>8.5399999999999991</v>
      </c>
      <c r="H8" s="51">
        <v>3.6</v>
      </c>
      <c r="I8" s="51">
        <v>34.799999999999997</v>
      </c>
      <c r="J8" s="51">
        <v>219.2</v>
      </c>
      <c r="K8" s="44" t="s">
        <v>44</v>
      </c>
      <c r="L8" s="51">
        <v>4</v>
      </c>
    </row>
    <row r="9" spans="1:12" ht="15" x14ac:dyDescent="0.25">
      <c r="A9" s="23"/>
      <c r="B9" s="15"/>
      <c r="C9" s="11"/>
      <c r="D9" s="7" t="s">
        <v>26</v>
      </c>
      <c r="E9" s="42" t="s">
        <v>46</v>
      </c>
      <c r="F9" s="43">
        <v>60</v>
      </c>
      <c r="G9" s="43">
        <v>0.84</v>
      </c>
      <c r="H9" s="43">
        <v>3.6</v>
      </c>
      <c r="I9" s="43">
        <v>4.95</v>
      </c>
      <c r="J9" s="43">
        <v>55.68</v>
      </c>
      <c r="K9" s="44">
        <v>45</v>
      </c>
      <c r="L9" s="51">
        <v>4.8</v>
      </c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540</v>
      </c>
      <c r="G12" s="19">
        <f>SUM(G6:G11)</f>
        <v>34.520000000000003</v>
      </c>
      <c r="H12" s="19">
        <f>SUM(H6:H11)</f>
        <v>17.55</v>
      </c>
      <c r="I12" s="19">
        <f>SUM(I6:I11)</f>
        <v>149.26999999999998</v>
      </c>
      <c r="J12" s="19">
        <f>SUM(J6:J11)</f>
        <v>945.08</v>
      </c>
      <c r="K12" s="25"/>
      <c r="L12" s="19">
        <f>SUM(L6:L11)</f>
        <v>56.9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>SUM(G13:G21)</f>
        <v>0</v>
      </c>
      <c r="H22" s="19">
        <f>SUM(H13:H21)</f>
        <v>0</v>
      </c>
      <c r="I22" s="19">
        <f>SUM(I13:I21)</f>
        <v>0</v>
      </c>
      <c r="J22" s="19">
        <f>SUM(J13:J21)</f>
        <v>0</v>
      </c>
      <c r="K22" s="25"/>
      <c r="L22" s="19">
        <f>SUM(L13:L21)</f>
        <v>0</v>
      </c>
    </row>
    <row r="23" spans="1:12" ht="15" x14ac:dyDescent="0.2">
      <c r="A23" s="29">
        <f>A6</f>
        <v>1</v>
      </c>
      <c r="B23" s="30">
        <f>B6</f>
        <v>1</v>
      </c>
      <c r="C23" s="56" t="s">
        <v>4</v>
      </c>
      <c r="D23" s="57"/>
      <c r="E23" s="31"/>
      <c r="F23" s="32">
        <f>F12+F22</f>
        <v>540</v>
      </c>
      <c r="G23" s="32">
        <f>G12+G22</f>
        <v>34.520000000000003</v>
      </c>
      <c r="H23" s="32">
        <f>H12+H22</f>
        <v>17.55</v>
      </c>
      <c r="I23" s="32">
        <f>I12+I22</f>
        <v>149.26999999999998</v>
      </c>
      <c r="J23" s="32">
        <f>J12+J22</f>
        <v>945.08</v>
      </c>
      <c r="K23" s="32"/>
      <c r="L23" s="32">
        <f>L12+L22</f>
        <v>56.9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21</v>
      </c>
      <c r="E24" s="39" t="s">
        <v>60</v>
      </c>
      <c r="F24" s="40">
        <v>200</v>
      </c>
      <c r="G24" s="40">
        <v>19.48</v>
      </c>
      <c r="H24" s="40">
        <v>12.03</v>
      </c>
      <c r="I24" s="40">
        <v>49.69</v>
      </c>
      <c r="J24" s="40">
        <v>351.13</v>
      </c>
      <c r="K24" s="41" t="s">
        <v>61</v>
      </c>
      <c r="L24" s="40">
        <v>22.9</v>
      </c>
    </row>
    <row r="25" spans="1:12" ht="15" x14ac:dyDescent="0.25">
      <c r="A25" s="14"/>
      <c r="B25" s="15"/>
      <c r="C25" s="11"/>
      <c r="D25" s="7" t="s">
        <v>47</v>
      </c>
      <c r="E25" s="42" t="s">
        <v>48</v>
      </c>
      <c r="F25" s="43">
        <v>200</v>
      </c>
      <c r="G25" s="51">
        <v>1</v>
      </c>
      <c r="H25" s="43"/>
      <c r="I25" s="43"/>
      <c r="J25" s="51">
        <v>84.8</v>
      </c>
      <c r="K25" s="44">
        <v>389</v>
      </c>
      <c r="L25" s="51">
        <v>26</v>
      </c>
    </row>
    <row r="26" spans="1:12" ht="15" x14ac:dyDescent="0.25">
      <c r="A26" s="14"/>
      <c r="B26" s="15"/>
      <c r="C26" s="11"/>
      <c r="D26" s="7" t="s">
        <v>71</v>
      </c>
      <c r="E26" s="42" t="s">
        <v>45</v>
      </c>
      <c r="F26" s="43">
        <v>80</v>
      </c>
      <c r="G26" s="43">
        <v>8.5399999999999991</v>
      </c>
      <c r="H26" s="51">
        <v>3.6</v>
      </c>
      <c r="I26" s="51">
        <v>34.799999999999997</v>
      </c>
      <c r="J26" s="51">
        <v>219.2</v>
      </c>
      <c r="K26" s="44" t="s">
        <v>44</v>
      </c>
      <c r="L26" s="51">
        <v>4</v>
      </c>
    </row>
    <row r="27" spans="1:12" ht="15" x14ac:dyDescent="0.25">
      <c r="A27" s="14"/>
      <c r="B27" s="15"/>
      <c r="C27" s="11"/>
      <c r="D27" s="7" t="s">
        <v>26</v>
      </c>
      <c r="E27" s="42" t="s">
        <v>49</v>
      </c>
      <c r="F27" s="43">
        <v>60</v>
      </c>
      <c r="G27" s="43">
        <v>0.45</v>
      </c>
      <c r="H27" s="43">
        <v>3.61</v>
      </c>
      <c r="I27" s="43">
        <v>9.44</v>
      </c>
      <c r="J27" s="43">
        <v>39.96</v>
      </c>
      <c r="K27" s="44">
        <v>20</v>
      </c>
      <c r="L27" s="51">
        <v>7.8</v>
      </c>
    </row>
    <row r="28" spans="1:12" ht="15" x14ac:dyDescent="0.2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6"/>
      <c r="B30" s="17"/>
      <c r="C30" s="8"/>
      <c r="D30" s="18" t="s">
        <v>33</v>
      </c>
      <c r="E30" s="9"/>
      <c r="F30" s="19">
        <f>SUM(F24:F29)</f>
        <v>540</v>
      </c>
      <c r="G30" s="19">
        <f>SUM(G24:G29)</f>
        <v>29.47</v>
      </c>
      <c r="H30" s="19">
        <f>SUM(H24:H29)</f>
        <v>19.239999999999998</v>
      </c>
      <c r="I30" s="19">
        <f>SUM(I24:I29)</f>
        <v>93.929999999999993</v>
      </c>
      <c r="J30" s="19">
        <f>SUM(J24:J29)</f>
        <v>695.09</v>
      </c>
      <c r="K30" s="25"/>
      <c r="L30" s="19">
        <f>SUM(L24:L29)</f>
        <v>60.699999999999996</v>
      </c>
    </row>
    <row r="31" spans="1:12" ht="15" x14ac:dyDescent="0.25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6"/>
      <c r="B40" s="17"/>
      <c r="C40" s="8"/>
      <c r="D40" s="18" t="s">
        <v>33</v>
      </c>
      <c r="E40" s="9"/>
      <c r="F40" s="19">
        <f>SUM(F31:F39)</f>
        <v>0</v>
      </c>
      <c r="G40" s="19">
        <f>SUM(G31:G39)</f>
        <v>0</v>
      </c>
      <c r="H40" s="19">
        <f>SUM(H31:H39)</f>
        <v>0</v>
      </c>
      <c r="I40" s="19">
        <f>SUM(I31:I39)</f>
        <v>0</v>
      </c>
      <c r="J40" s="19">
        <f>SUM(J31:J39)</f>
        <v>0</v>
      </c>
      <c r="K40" s="25"/>
      <c r="L40" s="19">
        <f>SUM(L31:L39)</f>
        <v>0</v>
      </c>
    </row>
    <row r="41" spans="1:12" ht="15.75" customHeight="1" x14ac:dyDescent="0.2">
      <c r="A41" s="33">
        <f>A24</f>
        <v>1</v>
      </c>
      <c r="B41" s="33">
        <f>B24</f>
        <v>2</v>
      </c>
      <c r="C41" s="56" t="s">
        <v>4</v>
      </c>
      <c r="D41" s="57"/>
      <c r="E41" s="31"/>
      <c r="F41" s="32">
        <f>F30+F40</f>
        <v>540</v>
      </c>
      <c r="G41" s="32">
        <f>G30+G40</f>
        <v>29.47</v>
      </c>
      <c r="H41" s="32">
        <f>H30+H40</f>
        <v>19.239999999999998</v>
      </c>
      <c r="I41" s="32">
        <f>I30+I40</f>
        <v>93.929999999999993</v>
      </c>
      <c r="J41" s="32">
        <f>J30+J40</f>
        <v>695.09</v>
      </c>
      <c r="K41" s="32"/>
      <c r="L41" s="32">
        <f>L30+L40</f>
        <v>60.699999999999996</v>
      </c>
    </row>
    <row r="42" spans="1:12" ht="15" x14ac:dyDescent="0.25">
      <c r="A42" s="20">
        <v>1</v>
      </c>
      <c r="B42" s="21">
        <v>3</v>
      </c>
      <c r="C42" s="22" t="s">
        <v>20</v>
      </c>
      <c r="D42" s="5" t="s">
        <v>21</v>
      </c>
      <c r="E42" s="39" t="s">
        <v>62</v>
      </c>
      <c r="F42" s="40">
        <v>200</v>
      </c>
      <c r="G42" s="40">
        <v>5.52</v>
      </c>
      <c r="H42" s="40">
        <v>10.16</v>
      </c>
      <c r="I42" s="40">
        <v>39.5</v>
      </c>
      <c r="J42" s="40">
        <v>272</v>
      </c>
      <c r="K42" s="41">
        <v>174</v>
      </c>
      <c r="L42" s="40">
        <v>14.5</v>
      </c>
    </row>
    <row r="43" spans="1:12" ht="15" x14ac:dyDescent="0.25">
      <c r="A43" s="23"/>
      <c r="B43" s="15"/>
      <c r="C43" s="11"/>
      <c r="D43" s="7" t="s">
        <v>51</v>
      </c>
      <c r="E43" s="42" t="s">
        <v>52</v>
      </c>
      <c r="F43" s="43">
        <v>10</v>
      </c>
      <c r="G43" s="43">
        <v>0.1</v>
      </c>
      <c r="H43" s="51">
        <v>7.2</v>
      </c>
      <c r="I43" s="43">
        <v>0.13</v>
      </c>
      <c r="J43" s="43">
        <v>65.72</v>
      </c>
      <c r="K43" s="44">
        <v>14</v>
      </c>
      <c r="L43" s="43">
        <v>4.45</v>
      </c>
    </row>
    <row r="44" spans="1:12" ht="15" x14ac:dyDescent="0.25">
      <c r="A44" s="23"/>
      <c r="B44" s="15"/>
      <c r="C44" s="11"/>
      <c r="D44" s="7" t="s">
        <v>22</v>
      </c>
      <c r="E44" s="42" t="s">
        <v>55</v>
      </c>
      <c r="F44" s="43">
        <v>200</v>
      </c>
      <c r="G44" s="43">
        <v>0.53</v>
      </c>
      <c r="H44" s="43"/>
      <c r="I44" s="43">
        <v>9.4700000000000006</v>
      </c>
      <c r="J44" s="51">
        <v>40</v>
      </c>
      <c r="K44" s="44">
        <v>376</v>
      </c>
      <c r="L44" s="43">
        <v>9.1</v>
      </c>
    </row>
    <row r="45" spans="1:12" ht="15" x14ac:dyDescent="0.25">
      <c r="A45" s="23"/>
      <c r="B45" s="15"/>
      <c r="C45" s="11"/>
      <c r="D45" s="7" t="s">
        <v>71</v>
      </c>
      <c r="E45" s="42" t="s">
        <v>45</v>
      </c>
      <c r="F45" s="43">
        <v>80</v>
      </c>
      <c r="G45" s="43">
        <v>6.32</v>
      </c>
      <c r="H45" s="51">
        <v>0.8</v>
      </c>
      <c r="I45" s="51">
        <v>38.64</v>
      </c>
      <c r="J45" s="51">
        <v>187.04</v>
      </c>
      <c r="K45" s="44" t="s">
        <v>44</v>
      </c>
      <c r="L45" s="51">
        <v>4</v>
      </c>
    </row>
    <row r="46" spans="1:12" ht="15" x14ac:dyDescent="0.25">
      <c r="A46" s="23"/>
      <c r="B46" s="15"/>
      <c r="C46" s="11"/>
      <c r="D46" s="7" t="s">
        <v>24</v>
      </c>
      <c r="E46" s="42" t="s">
        <v>50</v>
      </c>
      <c r="F46" s="43">
        <v>200</v>
      </c>
      <c r="G46" s="43">
        <v>0.74</v>
      </c>
      <c r="H46" s="43">
        <v>0.74</v>
      </c>
      <c r="I46" s="43">
        <v>18.13</v>
      </c>
      <c r="J46" s="43">
        <v>82.14</v>
      </c>
      <c r="K46" s="44">
        <v>338</v>
      </c>
      <c r="L46" s="51">
        <v>32</v>
      </c>
    </row>
    <row r="47" spans="1:12" ht="15" x14ac:dyDescent="0.25">
      <c r="A47" s="23"/>
      <c r="B47" s="15"/>
      <c r="C47" s="11"/>
      <c r="D47" s="7" t="s">
        <v>53</v>
      </c>
      <c r="E47" s="42" t="s">
        <v>54</v>
      </c>
      <c r="F47" s="43">
        <v>10</v>
      </c>
      <c r="G47" s="43">
        <v>2.3199999999999998</v>
      </c>
      <c r="H47" s="43">
        <v>2.95</v>
      </c>
      <c r="I47" s="43"/>
      <c r="J47" s="43">
        <v>35.83</v>
      </c>
      <c r="K47" s="44">
        <v>15</v>
      </c>
      <c r="L47" s="51">
        <v>6</v>
      </c>
    </row>
    <row r="48" spans="1:12" ht="15" x14ac:dyDescent="0.25">
      <c r="A48" s="23"/>
      <c r="B48" s="15"/>
      <c r="C48" s="11"/>
      <c r="D48" s="7" t="s">
        <v>26</v>
      </c>
      <c r="E48" s="42"/>
      <c r="F48" s="43"/>
      <c r="G48" s="43"/>
      <c r="H48" s="43"/>
      <c r="I48" s="43"/>
      <c r="J48" s="43"/>
      <c r="K48" s="44"/>
      <c r="L48" s="51"/>
    </row>
    <row r="49" spans="1:12" ht="15" x14ac:dyDescent="0.25">
      <c r="A49" s="24"/>
      <c r="B49" s="17"/>
      <c r="C49" s="8"/>
      <c r="D49" s="18" t="s">
        <v>33</v>
      </c>
      <c r="E49" s="9"/>
      <c r="F49" s="19">
        <f>SUM(F42:F48)</f>
        <v>700</v>
      </c>
      <c r="G49" s="19">
        <f>SUM(G42:G48)</f>
        <v>15.53</v>
      </c>
      <c r="H49" s="19">
        <f>SUM(H42:H48)</f>
        <v>21.849999999999998</v>
      </c>
      <c r="I49" s="19">
        <f>SUM(I42:I48)</f>
        <v>105.87</v>
      </c>
      <c r="J49" s="19">
        <f>SUM(J42:J48)</f>
        <v>682.73</v>
      </c>
      <c r="K49" s="25"/>
      <c r="L49" s="19">
        <f>SUM(L42:L48)</f>
        <v>70.05</v>
      </c>
    </row>
    <row r="50" spans="1:12" ht="15" x14ac:dyDescent="0.25">
      <c r="A50" s="26">
        <f>A42</f>
        <v>1</v>
      </c>
      <c r="B50" s="13">
        <f>B42</f>
        <v>3</v>
      </c>
      <c r="C50" s="10" t="s">
        <v>25</v>
      </c>
      <c r="D50" s="7" t="s">
        <v>26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 t="s">
        <v>27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28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29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30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31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32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4"/>
      <c r="B59" s="17"/>
      <c r="C59" s="8"/>
      <c r="D59" s="18" t="s">
        <v>33</v>
      </c>
      <c r="E59" s="9"/>
      <c r="F59" s="19">
        <f>SUM(F50:F58)</f>
        <v>0</v>
      </c>
      <c r="G59" s="19">
        <f>SUM(G50:G58)</f>
        <v>0</v>
      </c>
      <c r="H59" s="19">
        <f>SUM(H50:H58)</f>
        <v>0</v>
      </c>
      <c r="I59" s="19">
        <f>SUM(I50:I58)</f>
        <v>0</v>
      </c>
      <c r="J59" s="19">
        <f>SUM(J50:J58)</f>
        <v>0</v>
      </c>
      <c r="K59" s="25"/>
      <c r="L59" s="19">
        <f>SUM(L50:L58)</f>
        <v>0</v>
      </c>
    </row>
    <row r="60" spans="1:12" ht="15.75" customHeight="1" x14ac:dyDescent="0.2">
      <c r="A60" s="29">
        <f>A42</f>
        <v>1</v>
      </c>
      <c r="B60" s="30">
        <f>B42</f>
        <v>3</v>
      </c>
      <c r="C60" s="56" t="s">
        <v>4</v>
      </c>
      <c r="D60" s="57"/>
      <c r="E60" s="31"/>
      <c r="F60" s="32">
        <f>F49+F59</f>
        <v>700</v>
      </c>
      <c r="G60" s="32">
        <f>G49+G59</f>
        <v>15.53</v>
      </c>
      <c r="H60" s="32">
        <f>H49+H59</f>
        <v>21.849999999999998</v>
      </c>
      <c r="I60" s="32">
        <f>I49+I59</f>
        <v>105.87</v>
      </c>
      <c r="J60" s="32">
        <f>J49+J59</f>
        <v>682.73</v>
      </c>
      <c r="K60" s="32"/>
      <c r="L60" s="32">
        <f>L49+L59</f>
        <v>70.05</v>
      </c>
    </row>
    <row r="61" spans="1:12" ht="15" x14ac:dyDescent="0.25">
      <c r="A61" s="20">
        <v>1</v>
      </c>
      <c r="B61" s="21">
        <v>4</v>
      </c>
      <c r="C61" s="22" t="s">
        <v>20</v>
      </c>
      <c r="D61" s="5" t="s">
        <v>21</v>
      </c>
      <c r="E61" s="39" t="s">
        <v>72</v>
      </c>
      <c r="F61" s="40">
        <v>160</v>
      </c>
      <c r="G61" s="40">
        <v>12.38</v>
      </c>
      <c r="H61" s="40">
        <v>4.18</v>
      </c>
      <c r="I61" s="40">
        <v>14.98</v>
      </c>
      <c r="J61" s="52">
        <v>213.9</v>
      </c>
      <c r="K61" s="41">
        <v>289</v>
      </c>
      <c r="L61" s="40">
        <v>27.3</v>
      </c>
    </row>
    <row r="62" spans="1:12" ht="15" x14ac:dyDescent="0.25">
      <c r="A62" s="23"/>
      <c r="B62" s="15"/>
      <c r="C62" s="11"/>
      <c r="D62" s="7" t="s">
        <v>22</v>
      </c>
      <c r="E62" s="42" t="s">
        <v>43</v>
      </c>
      <c r="F62" s="43">
        <v>200</v>
      </c>
      <c r="G62" s="43">
        <v>0.53</v>
      </c>
      <c r="H62" s="43"/>
      <c r="I62" s="43">
        <v>9.4700000000000006</v>
      </c>
      <c r="J62" s="51">
        <v>40</v>
      </c>
      <c r="K62" s="44">
        <v>376</v>
      </c>
      <c r="L62" s="43">
        <v>1.1000000000000001</v>
      </c>
    </row>
    <row r="63" spans="1:12" ht="15" x14ac:dyDescent="0.25">
      <c r="A63" s="23"/>
      <c r="B63" s="15"/>
      <c r="C63" s="11"/>
      <c r="D63" s="7" t="s">
        <v>71</v>
      </c>
      <c r="E63" s="42" t="s">
        <v>45</v>
      </c>
      <c r="F63" s="43">
        <v>80</v>
      </c>
      <c r="G63" s="43">
        <v>8.5399999999999991</v>
      </c>
      <c r="H63" s="51">
        <v>3.6</v>
      </c>
      <c r="I63" s="51">
        <v>34.799999999999997</v>
      </c>
      <c r="J63" s="51">
        <v>219.2</v>
      </c>
      <c r="K63" s="44" t="s">
        <v>44</v>
      </c>
      <c r="L63" s="51">
        <v>4</v>
      </c>
    </row>
    <row r="64" spans="1:12" ht="15" x14ac:dyDescent="0.25">
      <c r="A64" s="23"/>
      <c r="B64" s="15"/>
      <c r="C64" s="11"/>
      <c r="D64" s="7" t="s">
        <v>26</v>
      </c>
      <c r="E64" s="42" t="s">
        <v>73</v>
      </c>
      <c r="F64" s="43">
        <v>60</v>
      </c>
      <c r="G64" s="43">
        <v>0.84</v>
      </c>
      <c r="H64" s="43">
        <v>6.02</v>
      </c>
      <c r="I64" s="43">
        <v>4.37</v>
      </c>
      <c r="J64" s="43">
        <v>75.06</v>
      </c>
      <c r="K64" s="44">
        <v>20</v>
      </c>
      <c r="L64" s="43">
        <v>7.8</v>
      </c>
    </row>
    <row r="65" spans="1:12" ht="15" x14ac:dyDescent="0.25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6"/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4"/>
      <c r="B67" s="17"/>
      <c r="C67" s="8"/>
      <c r="D67" s="18" t="s">
        <v>33</v>
      </c>
      <c r="E67" s="9"/>
      <c r="F67" s="19">
        <f>SUM(F61:F66)</f>
        <v>500</v>
      </c>
      <c r="G67" s="19">
        <f>SUM(G61:G66)</f>
        <v>22.29</v>
      </c>
      <c r="H67" s="19">
        <f>SUM(H61:H66)</f>
        <v>13.799999999999999</v>
      </c>
      <c r="I67" s="19">
        <f>SUM(I61:I66)</f>
        <v>63.62</v>
      </c>
      <c r="J67" s="19">
        <f>SUM(J61:J66)</f>
        <v>548.16000000000008</v>
      </c>
      <c r="K67" s="25"/>
      <c r="L67" s="19">
        <f>SUM(L61:L66)</f>
        <v>40.200000000000003</v>
      </c>
    </row>
    <row r="68" spans="1:12" ht="15" x14ac:dyDescent="0.25">
      <c r="A68" s="26">
        <f>A61</f>
        <v>1</v>
      </c>
      <c r="B68" s="13">
        <f>B61</f>
        <v>4</v>
      </c>
      <c r="C68" s="10" t="s">
        <v>25</v>
      </c>
      <c r="D68" s="7" t="s">
        <v>26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 t="s">
        <v>27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 t="s">
        <v>28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29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30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31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32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6"/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4"/>
      <c r="B77" s="17"/>
      <c r="C77" s="8"/>
      <c r="D77" s="18" t="s">
        <v>33</v>
      </c>
      <c r="E77" s="9"/>
      <c r="F77" s="19">
        <f>SUM(F68:F76)</f>
        <v>0</v>
      </c>
      <c r="G77" s="19">
        <f>SUM(G68:G76)</f>
        <v>0</v>
      </c>
      <c r="H77" s="19">
        <f>SUM(H68:H76)</f>
        <v>0</v>
      </c>
      <c r="I77" s="19">
        <f>SUM(I68:I76)</f>
        <v>0</v>
      </c>
      <c r="J77" s="19">
        <f>SUM(J68:J76)</f>
        <v>0</v>
      </c>
      <c r="K77" s="25"/>
      <c r="L77" s="19">
        <f>SUM(L68:L76)</f>
        <v>0</v>
      </c>
    </row>
    <row r="78" spans="1:12" ht="15.75" customHeight="1" x14ac:dyDescent="0.2">
      <c r="A78" s="29">
        <f>A61</f>
        <v>1</v>
      </c>
      <c r="B78" s="30">
        <f>B61</f>
        <v>4</v>
      </c>
      <c r="C78" s="56" t="s">
        <v>4</v>
      </c>
      <c r="D78" s="57"/>
      <c r="E78" s="31"/>
      <c r="F78" s="32">
        <f>F67+F77</f>
        <v>500</v>
      </c>
      <c r="G78" s="32">
        <f>G67+G77</f>
        <v>22.29</v>
      </c>
      <c r="H78" s="32">
        <f>H67+H77</f>
        <v>13.799999999999999</v>
      </c>
      <c r="I78" s="32">
        <f>I67+I77</f>
        <v>63.62</v>
      </c>
      <c r="J78" s="32">
        <f>J67+J77</f>
        <v>548.16000000000008</v>
      </c>
      <c r="K78" s="32"/>
      <c r="L78" s="32">
        <f>L67+L77</f>
        <v>40.200000000000003</v>
      </c>
    </row>
    <row r="79" spans="1:12" ht="15" x14ac:dyDescent="0.25">
      <c r="A79" s="20">
        <v>1</v>
      </c>
      <c r="B79" s="21">
        <v>5</v>
      </c>
      <c r="C79" s="22" t="s">
        <v>20</v>
      </c>
      <c r="D79" s="5" t="s">
        <v>21</v>
      </c>
      <c r="E79" s="39" t="s">
        <v>63</v>
      </c>
      <c r="F79" s="40">
        <v>200</v>
      </c>
      <c r="G79" s="40">
        <v>2.4700000000000002</v>
      </c>
      <c r="H79" s="40">
        <v>2.61</v>
      </c>
      <c r="I79" s="40">
        <v>16.05</v>
      </c>
      <c r="J79" s="40">
        <v>100.79</v>
      </c>
      <c r="K79" s="41">
        <v>115</v>
      </c>
      <c r="L79" s="40">
        <v>55.6</v>
      </c>
    </row>
    <row r="80" spans="1:12" ht="15" x14ac:dyDescent="0.25">
      <c r="A80" s="23"/>
      <c r="B80" s="15"/>
      <c r="C80" s="11"/>
      <c r="D80" s="7" t="s">
        <v>22</v>
      </c>
      <c r="E80" s="42" t="s">
        <v>55</v>
      </c>
      <c r="F80" s="43">
        <v>200</v>
      </c>
      <c r="G80" s="43">
        <v>14.13</v>
      </c>
      <c r="H80" s="43">
        <v>1.25</v>
      </c>
      <c r="I80" s="43">
        <v>14.79</v>
      </c>
      <c r="J80" s="43">
        <v>108</v>
      </c>
      <c r="K80" s="44">
        <v>378</v>
      </c>
      <c r="L80" s="43">
        <v>9.1</v>
      </c>
    </row>
    <row r="81" spans="1:12" ht="15" x14ac:dyDescent="0.25">
      <c r="A81" s="23"/>
      <c r="B81" s="15"/>
      <c r="C81" s="11"/>
      <c r="D81" s="7" t="s">
        <v>71</v>
      </c>
      <c r="E81" s="42" t="s">
        <v>45</v>
      </c>
      <c r="F81" s="43">
        <v>80</v>
      </c>
      <c r="G81" s="43">
        <v>3.16</v>
      </c>
      <c r="H81" s="51">
        <v>3.16</v>
      </c>
      <c r="I81" s="51">
        <v>19.32</v>
      </c>
      <c r="J81" s="51">
        <v>163.41</v>
      </c>
      <c r="K81" s="44" t="s">
        <v>44</v>
      </c>
      <c r="L81" s="51">
        <v>4</v>
      </c>
    </row>
    <row r="82" spans="1:12" ht="15" x14ac:dyDescent="0.25">
      <c r="A82" s="23"/>
      <c r="B82" s="15"/>
      <c r="C82" s="11"/>
      <c r="D82" s="7" t="s">
        <v>24</v>
      </c>
      <c r="E82" s="42" t="s">
        <v>64</v>
      </c>
      <c r="F82" s="43">
        <v>200</v>
      </c>
      <c r="G82" s="43">
        <v>0.74</v>
      </c>
      <c r="H82" s="43">
        <v>0.74</v>
      </c>
      <c r="I82" s="43">
        <v>18.13</v>
      </c>
      <c r="J82" s="43">
        <v>88.8</v>
      </c>
      <c r="K82" s="44">
        <v>338</v>
      </c>
      <c r="L82" s="51">
        <v>32</v>
      </c>
    </row>
    <row r="83" spans="1:12" ht="15" x14ac:dyDescent="0.25">
      <c r="A83" s="23"/>
      <c r="B83" s="15"/>
      <c r="C83" s="11"/>
      <c r="D83" s="7" t="s">
        <v>26</v>
      </c>
      <c r="E83" s="42" t="s">
        <v>65</v>
      </c>
      <c r="F83" s="43">
        <v>60</v>
      </c>
      <c r="G83" s="43">
        <v>0.48</v>
      </c>
      <c r="H83" s="43">
        <v>0.06</v>
      </c>
      <c r="I83" s="43">
        <v>1.68</v>
      </c>
      <c r="J83" s="51">
        <v>9</v>
      </c>
      <c r="K83" s="44">
        <v>71</v>
      </c>
      <c r="L83" s="51">
        <v>9</v>
      </c>
    </row>
    <row r="84" spans="1:12" ht="15" x14ac:dyDescent="0.25">
      <c r="A84" s="23"/>
      <c r="B84" s="15"/>
      <c r="C84" s="11"/>
      <c r="D84" s="6"/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4"/>
      <c r="B85" s="17"/>
      <c r="C85" s="8"/>
      <c r="D85" s="18" t="s">
        <v>33</v>
      </c>
      <c r="E85" s="9"/>
      <c r="F85" s="19">
        <f>SUM(F79:F84)</f>
        <v>740</v>
      </c>
      <c r="G85" s="19">
        <f>SUM(G79:G84)</f>
        <v>20.98</v>
      </c>
      <c r="H85" s="19">
        <f>SUM(H79:H84)</f>
        <v>7.8199999999999994</v>
      </c>
      <c r="I85" s="19">
        <f>SUM(I79:I84)</f>
        <v>69.97</v>
      </c>
      <c r="J85" s="19">
        <f>SUM(J79:J84)</f>
        <v>470.00000000000006</v>
      </c>
      <c r="K85" s="25"/>
      <c r="L85" s="19">
        <f>SUM(L79:L84)</f>
        <v>109.7</v>
      </c>
    </row>
    <row r="86" spans="1:12" ht="15" x14ac:dyDescent="0.25">
      <c r="A86" s="26">
        <f>A79</f>
        <v>1</v>
      </c>
      <c r="B86" s="13">
        <f>B79</f>
        <v>5</v>
      </c>
      <c r="C86" s="10" t="s">
        <v>25</v>
      </c>
      <c r="D86" s="7" t="s">
        <v>26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 t="s">
        <v>27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 t="s">
        <v>28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29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30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31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32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6"/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6"/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4"/>
      <c r="B95" s="17"/>
      <c r="C95" s="8"/>
      <c r="D95" s="18" t="s">
        <v>33</v>
      </c>
      <c r="E95" s="9"/>
      <c r="F95" s="19">
        <f>SUM(F86:F94)</f>
        <v>0</v>
      </c>
      <c r="G95" s="19">
        <f>SUM(G86:G94)</f>
        <v>0</v>
      </c>
      <c r="H95" s="19">
        <f>SUM(H86:H94)</f>
        <v>0</v>
      </c>
      <c r="I95" s="19">
        <f>SUM(I86:I94)</f>
        <v>0</v>
      </c>
      <c r="J95" s="19">
        <f>SUM(J86:J94)</f>
        <v>0</v>
      </c>
      <c r="K95" s="25"/>
      <c r="L95" s="19">
        <f>SUM(L86:L94)</f>
        <v>0</v>
      </c>
    </row>
    <row r="96" spans="1:12" ht="15.75" customHeight="1" x14ac:dyDescent="0.2">
      <c r="A96" s="29">
        <f>A79</f>
        <v>1</v>
      </c>
      <c r="B96" s="30">
        <f>B79</f>
        <v>5</v>
      </c>
      <c r="C96" s="56" t="s">
        <v>4</v>
      </c>
      <c r="D96" s="57"/>
      <c r="E96" s="31"/>
      <c r="F96" s="32">
        <f>F85+F95</f>
        <v>740</v>
      </c>
      <c r="G96" s="32">
        <f>G85+G95</f>
        <v>20.98</v>
      </c>
      <c r="H96" s="32">
        <f>H85+H95</f>
        <v>7.8199999999999994</v>
      </c>
      <c r="I96" s="32">
        <f>I85+I95</f>
        <v>69.97</v>
      </c>
      <c r="J96" s="32">
        <f>J85+J95</f>
        <v>470.00000000000006</v>
      </c>
      <c r="K96" s="32"/>
      <c r="L96" s="32">
        <f>L85+L95</f>
        <v>109.7</v>
      </c>
    </row>
    <row r="97" spans="1:12" ht="15" x14ac:dyDescent="0.25">
      <c r="A97" s="20">
        <v>2</v>
      </c>
      <c r="B97" s="21">
        <v>1</v>
      </c>
      <c r="C97" s="22" t="s">
        <v>20</v>
      </c>
      <c r="D97" s="5" t="s">
        <v>21</v>
      </c>
      <c r="E97" s="39" t="s">
        <v>57</v>
      </c>
      <c r="F97" s="40">
        <v>200</v>
      </c>
      <c r="G97" s="52">
        <v>6.9</v>
      </c>
      <c r="H97" s="40">
        <v>16.329999999999998</v>
      </c>
      <c r="I97" s="40">
        <v>20.47</v>
      </c>
      <c r="J97" s="40">
        <v>257.60000000000002</v>
      </c>
      <c r="K97" s="41" t="s">
        <v>58</v>
      </c>
      <c r="L97" s="40">
        <v>42.9</v>
      </c>
    </row>
    <row r="98" spans="1:12" ht="15" x14ac:dyDescent="0.25">
      <c r="A98" s="23"/>
      <c r="B98" s="15"/>
      <c r="C98" s="11"/>
      <c r="D98" s="7" t="s">
        <v>22</v>
      </c>
      <c r="E98" s="42" t="s">
        <v>55</v>
      </c>
      <c r="F98" s="43">
        <v>200</v>
      </c>
      <c r="G98" s="43">
        <v>14.13</v>
      </c>
      <c r="H98" s="43">
        <v>1.25</v>
      </c>
      <c r="I98" s="43">
        <v>14.79</v>
      </c>
      <c r="J98" s="43">
        <v>75.34</v>
      </c>
      <c r="K98" s="44">
        <v>378</v>
      </c>
      <c r="L98" s="43">
        <v>9.1</v>
      </c>
    </row>
    <row r="99" spans="1:12" ht="15" x14ac:dyDescent="0.25">
      <c r="A99" s="23"/>
      <c r="B99" s="15"/>
      <c r="C99" s="11"/>
      <c r="D99" s="7" t="s">
        <v>71</v>
      </c>
      <c r="E99" s="42" t="s">
        <v>45</v>
      </c>
      <c r="F99" s="43">
        <v>80</v>
      </c>
      <c r="G99" s="43">
        <v>6.32</v>
      </c>
      <c r="H99" s="51">
        <v>0.8</v>
      </c>
      <c r="I99" s="51">
        <v>38.64</v>
      </c>
      <c r="J99" s="51">
        <v>187.04</v>
      </c>
      <c r="K99" s="44" t="s">
        <v>44</v>
      </c>
      <c r="L99" s="51">
        <v>4</v>
      </c>
    </row>
    <row r="100" spans="1:12" ht="15" x14ac:dyDescent="0.25">
      <c r="A100" s="23"/>
      <c r="B100" s="15"/>
      <c r="C100" s="11"/>
      <c r="D100" s="7" t="s">
        <v>26</v>
      </c>
      <c r="E100" s="42" t="s">
        <v>59</v>
      </c>
      <c r="F100" s="43">
        <v>60</v>
      </c>
      <c r="G100" s="43">
        <v>0.84</v>
      </c>
      <c r="H100" s="43">
        <v>4.8600000000000003</v>
      </c>
      <c r="I100" s="43">
        <v>3.72</v>
      </c>
      <c r="J100" s="51">
        <v>61</v>
      </c>
      <c r="K100" s="44">
        <v>95</v>
      </c>
      <c r="L100" s="51">
        <v>4.8</v>
      </c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4"/>
      <c r="B103" s="17"/>
      <c r="C103" s="8"/>
      <c r="D103" s="18" t="s">
        <v>33</v>
      </c>
      <c r="E103" s="9"/>
      <c r="F103" s="19">
        <f>SUM(F97:F102)</f>
        <v>540</v>
      </c>
      <c r="G103" s="19">
        <f>SUM(G97:G102)</f>
        <v>28.19</v>
      </c>
      <c r="H103" s="19">
        <f>SUM(H97:H102)</f>
        <v>23.24</v>
      </c>
      <c r="I103" s="19">
        <f>SUM(I97:I102)</f>
        <v>77.62</v>
      </c>
      <c r="J103" s="19">
        <f>SUM(J97:J102)</f>
        <v>580.98</v>
      </c>
      <c r="K103" s="25"/>
      <c r="L103" s="19">
        <f>SUM(L97:L102)</f>
        <v>60.8</v>
      </c>
    </row>
    <row r="104" spans="1:12" ht="15" x14ac:dyDescent="0.25">
      <c r="A104" s="26">
        <f>A97</f>
        <v>2</v>
      </c>
      <c r="B104" s="13">
        <f>B97</f>
        <v>1</v>
      </c>
      <c r="C104" s="10" t="s">
        <v>25</v>
      </c>
      <c r="D104" s="7" t="s">
        <v>26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27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 t="s">
        <v>28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 t="s">
        <v>29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 t="s">
        <v>30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31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32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6"/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4"/>
      <c r="B113" s="17"/>
      <c r="C113" s="8"/>
      <c r="D113" s="18" t="s">
        <v>33</v>
      </c>
      <c r="E113" s="9"/>
      <c r="F113" s="19">
        <f>SUM(F104:F112)</f>
        <v>0</v>
      </c>
      <c r="G113" s="19">
        <f>SUM(G104:G112)</f>
        <v>0</v>
      </c>
      <c r="H113" s="19">
        <f>SUM(H104:H112)</f>
        <v>0</v>
      </c>
      <c r="I113" s="19">
        <f>SUM(I104:I112)</f>
        <v>0</v>
      </c>
      <c r="J113" s="19">
        <f>SUM(J104:J112)</f>
        <v>0</v>
      </c>
      <c r="K113" s="25"/>
      <c r="L113" s="19">
        <f>SUM(L104:L112)</f>
        <v>0</v>
      </c>
    </row>
    <row r="114" spans="1:12" ht="15" x14ac:dyDescent="0.2">
      <c r="A114" s="29">
        <f>A97</f>
        <v>2</v>
      </c>
      <c r="B114" s="30">
        <f>B97</f>
        <v>1</v>
      </c>
      <c r="C114" s="56" t="s">
        <v>4</v>
      </c>
      <c r="D114" s="57"/>
      <c r="E114" s="31"/>
      <c r="F114" s="32">
        <f>F103+F113</f>
        <v>540</v>
      </c>
      <c r="G114" s="32">
        <f>G103+G113</f>
        <v>28.19</v>
      </c>
      <c r="H114" s="32">
        <f>H103+H113</f>
        <v>23.24</v>
      </c>
      <c r="I114" s="32">
        <f>I103+I113</f>
        <v>77.62</v>
      </c>
      <c r="J114" s="32">
        <f>J103+J113</f>
        <v>580.98</v>
      </c>
      <c r="K114" s="32"/>
      <c r="L114" s="32">
        <f>L103+L113</f>
        <v>60.8</v>
      </c>
    </row>
    <row r="115" spans="1:12" ht="15" x14ac:dyDescent="0.25">
      <c r="A115" s="14">
        <v>2</v>
      </c>
      <c r="B115" s="15">
        <v>2</v>
      </c>
      <c r="C115" s="22" t="s">
        <v>20</v>
      </c>
      <c r="D115" s="5" t="s">
        <v>21</v>
      </c>
      <c r="E115" s="39" t="s">
        <v>66</v>
      </c>
      <c r="F115" s="40">
        <v>200</v>
      </c>
      <c r="G115" s="40">
        <v>2.4700000000000002</v>
      </c>
      <c r="H115" s="40">
        <v>2.61</v>
      </c>
      <c r="I115" s="40">
        <v>16.05</v>
      </c>
      <c r="J115" s="40">
        <v>100.79</v>
      </c>
      <c r="K115" s="41">
        <v>111</v>
      </c>
      <c r="L115" s="52">
        <v>23.2</v>
      </c>
    </row>
    <row r="116" spans="1:12" ht="15" x14ac:dyDescent="0.25">
      <c r="A116" s="14"/>
      <c r="B116" s="15"/>
      <c r="C116" s="11"/>
      <c r="D116" s="7" t="s">
        <v>47</v>
      </c>
      <c r="E116" s="42" t="s">
        <v>48</v>
      </c>
      <c r="F116" s="43">
        <v>200</v>
      </c>
      <c r="G116" s="51">
        <v>1</v>
      </c>
      <c r="H116" s="43"/>
      <c r="I116" s="43"/>
      <c r="J116" s="51">
        <v>92.27</v>
      </c>
      <c r="K116" s="44">
        <v>389</v>
      </c>
      <c r="L116" s="51">
        <v>26</v>
      </c>
    </row>
    <row r="117" spans="1:12" ht="15" x14ac:dyDescent="0.25">
      <c r="A117" s="14"/>
      <c r="B117" s="15"/>
      <c r="C117" s="11"/>
      <c r="D117" s="7" t="s">
        <v>71</v>
      </c>
      <c r="E117" s="42" t="s">
        <v>45</v>
      </c>
      <c r="F117" s="43">
        <v>80</v>
      </c>
      <c r="G117" s="43">
        <v>6.32</v>
      </c>
      <c r="H117" s="51">
        <v>0.8</v>
      </c>
      <c r="I117" s="51">
        <v>38.64</v>
      </c>
      <c r="J117" s="51">
        <v>187.04</v>
      </c>
      <c r="K117" s="44" t="s">
        <v>44</v>
      </c>
      <c r="L117" s="51">
        <v>4</v>
      </c>
    </row>
    <row r="118" spans="1:12" ht="15" x14ac:dyDescent="0.25">
      <c r="A118" s="14"/>
      <c r="B118" s="15"/>
      <c r="C118" s="11"/>
      <c r="D118" s="7" t="s">
        <v>26</v>
      </c>
      <c r="E118" s="42" t="s">
        <v>67</v>
      </c>
      <c r="F118" s="43">
        <v>60</v>
      </c>
      <c r="G118" s="43">
        <v>0.84</v>
      </c>
      <c r="H118" s="43">
        <v>6.02</v>
      </c>
      <c r="I118" s="43">
        <v>4.37</v>
      </c>
      <c r="J118" s="43">
        <v>89.9</v>
      </c>
      <c r="K118" s="44">
        <v>23</v>
      </c>
      <c r="L118" s="51">
        <v>9</v>
      </c>
    </row>
    <row r="119" spans="1:12" ht="15" x14ac:dyDescent="0.25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4"/>
      <c r="B120" s="15"/>
      <c r="C120" s="11"/>
      <c r="D120" s="6"/>
      <c r="E120" s="42"/>
      <c r="F120" s="43"/>
      <c r="G120" s="43"/>
      <c r="H120" s="43"/>
      <c r="I120" s="43"/>
      <c r="J120" s="43"/>
      <c r="K120" s="44"/>
      <c r="L120" s="43"/>
    </row>
    <row r="121" spans="1:12" ht="15" x14ac:dyDescent="0.25">
      <c r="A121" s="16"/>
      <c r="B121" s="17"/>
      <c r="C121" s="8"/>
      <c r="D121" s="18" t="s">
        <v>33</v>
      </c>
      <c r="E121" s="9"/>
      <c r="F121" s="19">
        <f>SUM(F115:F120)</f>
        <v>540</v>
      </c>
      <c r="G121" s="19">
        <f>SUM(G115:G120)</f>
        <v>10.63</v>
      </c>
      <c r="H121" s="19">
        <f>SUM(H115:H120)</f>
        <v>9.43</v>
      </c>
      <c r="I121" s="19">
        <f>SUM(I115:I120)</f>
        <v>59.059999999999995</v>
      </c>
      <c r="J121" s="19">
        <f>SUM(J115:J120)</f>
        <v>470</v>
      </c>
      <c r="K121" s="25"/>
      <c r="L121" s="19">
        <f>SUM(L115:L120)</f>
        <v>62.2</v>
      </c>
    </row>
    <row r="122" spans="1:12" ht="15" x14ac:dyDescent="0.25">
      <c r="A122" s="13">
        <f>A115</f>
        <v>2</v>
      </c>
      <c r="B122" s="13">
        <f>B115</f>
        <v>2</v>
      </c>
      <c r="C122" s="10" t="s">
        <v>25</v>
      </c>
      <c r="D122" s="7" t="s">
        <v>26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27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28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 t="s">
        <v>29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 t="s">
        <v>30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 t="s">
        <v>31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32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6"/>
      <c r="B131" s="17"/>
      <c r="C131" s="8"/>
      <c r="D131" s="18" t="s">
        <v>33</v>
      </c>
      <c r="E131" s="9"/>
      <c r="F131" s="19">
        <f>SUM(F122:F130)</f>
        <v>0</v>
      </c>
      <c r="G131" s="19">
        <f>SUM(G122:G130)</f>
        <v>0</v>
      </c>
      <c r="H131" s="19">
        <f>SUM(H122:H130)</f>
        <v>0</v>
      </c>
      <c r="I131" s="19">
        <f>SUM(I122:I130)</f>
        <v>0</v>
      </c>
      <c r="J131" s="19">
        <f>SUM(J122:J130)</f>
        <v>0</v>
      </c>
      <c r="K131" s="25"/>
      <c r="L131" s="19">
        <f>SUM(L122:L130)</f>
        <v>0</v>
      </c>
    </row>
    <row r="132" spans="1:12" ht="15" x14ac:dyDescent="0.2">
      <c r="A132" s="33">
        <f>A115</f>
        <v>2</v>
      </c>
      <c r="B132" s="33">
        <f>B115</f>
        <v>2</v>
      </c>
      <c r="C132" s="56" t="s">
        <v>4</v>
      </c>
      <c r="D132" s="57"/>
      <c r="E132" s="31"/>
      <c r="F132" s="32">
        <f>F121+F131</f>
        <v>540</v>
      </c>
      <c r="G132" s="32">
        <f>G121+G131</f>
        <v>10.63</v>
      </c>
      <c r="H132" s="32">
        <f>H121+H131</f>
        <v>9.43</v>
      </c>
      <c r="I132" s="32">
        <f>I121+I131</f>
        <v>59.059999999999995</v>
      </c>
      <c r="J132" s="32">
        <f>J121+J131</f>
        <v>470</v>
      </c>
      <c r="K132" s="32"/>
      <c r="L132" s="32">
        <f>L121+L131</f>
        <v>62.2</v>
      </c>
    </row>
    <row r="133" spans="1:12" ht="15" x14ac:dyDescent="0.25">
      <c r="A133" s="20">
        <v>2</v>
      </c>
      <c r="B133" s="21">
        <v>3</v>
      </c>
      <c r="C133" s="22" t="s">
        <v>20</v>
      </c>
      <c r="D133" s="5" t="s">
        <v>21</v>
      </c>
      <c r="E133" s="39" t="s">
        <v>69</v>
      </c>
      <c r="F133" s="40">
        <v>200</v>
      </c>
      <c r="G133" s="40">
        <v>19.48</v>
      </c>
      <c r="H133" s="40">
        <v>12.03</v>
      </c>
      <c r="I133" s="40">
        <v>49.69</v>
      </c>
      <c r="J133" s="40">
        <v>351.13</v>
      </c>
      <c r="K133" s="41">
        <v>291</v>
      </c>
      <c r="L133" s="40">
        <v>49.2</v>
      </c>
    </row>
    <row r="134" spans="1:12" ht="15" x14ac:dyDescent="0.25">
      <c r="A134" s="23"/>
      <c r="B134" s="15"/>
      <c r="C134" s="11"/>
      <c r="D134" s="7" t="s">
        <v>22</v>
      </c>
      <c r="E134" s="42" t="s">
        <v>43</v>
      </c>
      <c r="F134" s="43">
        <v>200</v>
      </c>
      <c r="G134" s="43">
        <v>0.53</v>
      </c>
      <c r="H134" s="43"/>
      <c r="I134" s="43">
        <v>9.4700000000000006</v>
      </c>
      <c r="J134" s="51">
        <v>40</v>
      </c>
      <c r="K134" s="44">
        <v>376</v>
      </c>
      <c r="L134" s="43">
        <v>1.1000000000000001</v>
      </c>
    </row>
    <row r="135" spans="1:12" ht="15.75" customHeight="1" x14ac:dyDescent="0.25">
      <c r="A135" s="23"/>
      <c r="B135" s="15"/>
      <c r="C135" s="11"/>
      <c r="D135" s="7" t="s">
        <v>71</v>
      </c>
      <c r="E135" s="42" t="s">
        <v>45</v>
      </c>
      <c r="F135" s="43">
        <v>80</v>
      </c>
      <c r="G135" s="43">
        <v>3.16</v>
      </c>
      <c r="H135" s="51">
        <v>0.4</v>
      </c>
      <c r="I135" s="51">
        <v>19.32</v>
      </c>
      <c r="J135" s="51">
        <v>93.52</v>
      </c>
      <c r="K135" s="44" t="s">
        <v>44</v>
      </c>
      <c r="L135" s="51">
        <v>4</v>
      </c>
    </row>
    <row r="136" spans="1:12" ht="15" x14ac:dyDescent="0.25">
      <c r="A136" s="23"/>
      <c r="B136" s="15"/>
      <c r="C136" s="11"/>
      <c r="D136" s="7" t="s">
        <v>24</v>
      </c>
      <c r="E136" s="42" t="s">
        <v>50</v>
      </c>
      <c r="F136" s="43">
        <v>200</v>
      </c>
      <c r="G136" s="43">
        <v>0.74</v>
      </c>
      <c r="H136" s="43">
        <v>0.74</v>
      </c>
      <c r="I136" s="43">
        <v>18.13</v>
      </c>
      <c r="J136" s="43">
        <v>88.8</v>
      </c>
      <c r="K136" s="44">
        <v>338</v>
      </c>
      <c r="L136" s="51">
        <v>32</v>
      </c>
    </row>
    <row r="137" spans="1:12" ht="15" x14ac:dyDescent="0.25">
      <c r="A137" s="23"/>
      <c r="B137" s="15"/>
      <c r="C137" s="11"/>
      <c r="D137" s="7" t="s">
        <v>26</v>
      </c>
      <c r="E137" s="42" t="s">
        <v>74</v>
      </c>
      <c r="F137" s="43">
        <v>60</v>
      </c>
      <c r="G137" s="43">
        <v>0.48</v>
      </c>
      <c r="H137" s="43">
        <v>0.06</v>
      </c>
      <c r="I137" s="43">
        <v>1.68</v>
      </c>
      <c r="J137" s="51">
        <v>9</v>
      </c>
      <c r="K137" s="44">
        <v>71</v>
      </c>
      <c r="L137" s="51">
        <v>7.8</v>
      </c>
    </row>
    <row r="138" spans="1:12" ht="15" x14ac:dyDescent="0.25">
      <c r="A138" s="23"/>
      <c r="B138" s="15"/>
      <c r="C138" s="11"/>
      <c r="D138" s="7" t="s">
        <v>53</v>
      </c>
      <c r="E138" s="42" t="s">
        <v>54</v>
      </c>
      <c r="F138" s="43">
        <v>10</v>
      </c>
      <c r="G138" s="43">
        <v>2.3199999999999998</v>
      </c>
      <c r="H138" s="43">
        <v>2.95</v>
      </c>
      <c r="I138" s="43"/>
      <c r="J138" s="43">
        <v>35.83</v>
      </c>
      <c r="K138" s="44">
        <v>15</v>
      </c>
      <c r="L138" s="51">
        <v>6</v>
      </c>
    </row>
    <row r="139" spans="1:12" ht="15" x14ac:dyDescent="0.25">
      <c r="A139" s="24"/>
      <c r="B139" s="17"/>
      <c r="C139" s="8"/>
      <c r="D139" s="18" t="s">
        <v>33</v>
      </c>
      <c r="E139" s="9"/>
      <c r="F139" s="19">
        <f>SUM(F133:F138)</f>
        <v>750</v>
      </c>
      <c r="G139" s="19">
        <f>SUM(G133:G138)</f>
        <v>26.71</v>
      </c>
      <c r="H139" s="19">
        <f>SUM(H133:H138)</f>
        <v>16.18</v>
      </c>
      <c r="I139" s="19">
        <f>SUM(I133:I138)</f>
        <v>98.289999999999992</v>
      </c>
      <c r="J139" s="19">
        <f>SUM(J133:J138)</f>
        <v>618.28</v>
      </c>
      <c r="K139" s="25"/>
      <c r="L139" s="19">
        <f>SUM(L133:L138)</f>
        <v>100.10000000000001</v>
      </c>
    </row>
    <row r="140" spans="1:12" ht="15" x14ac:dyDescent="0.25">
      <c r="A140" s="26">
        <f>A133</f>
        <v>2</v>
      </c>
      <c r="B140" s="13">
        <f>B133</f>
        <v>3</v>
      </c>
      <c r="C140" s="10" t="s">
        <v>25</v>
      </c>
      <c r="D140" s="7" t="s">
        <v>26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27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 t="s">
        <v>28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29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 t="s">
        <v>30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 t="s">
        <v>31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7" t="s">
        <v>32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4"/>
      <c r="B149" s="17"/>
      <c r="C149" s="8"/>
      <c r="D149" s="18" t="s">
        <v>33</v>
      </c>
      <c r="E149" s="9"/>
      <c r="F149" s="19">
        <f>SUM(F140:F148)</f>
        <v>0</v>
      </c>
      <c r="G149" s="19">
        <f>SUM(G140:G148)</f>
        <v>0</v>
      </c>
      <c r="H149" s="19">
        <f>SUM(H140:H148)</f>
        <v>0</v>
      </c>
      <c r="I149" s="19">
        <f>SUM(I140:I148)</f>
        <v>0</v>
      </c>
      <c r="J149" s="19">
        <f>SUM(J140:J148)</f>
        <v>0</v>
      </c>
      <c r="K149" s="25"/>
      <c r="L149" s="19">
        <f>SUM(L140:L148)</f>
        <v>0</v>
      </c>
    </row>
    <row r="150" spans="1:12" ht="15.75" thickBot="1" x14ac:dyDescent="0.25">
      <c r="A150" s="29">
        <f>A133</f>
        <v>2</v>
      </c>
      <c r="B150" s="30">
        <f>B133</f>
        <v>3</v>
      </c>
      <c r="C150" s="56" t="s">
        <v>4</v>
      </c>
      <c r="D150" s="57"/>
      <c r="E150" s="31"/>
      <c r="F150" s="32">
        <f>F139+F149</f>
        <v>750</v>
      </c>
      <c r="G150" s="32">
        <f>G139+G149</f>
        <v>26.71</v>
      </c>
      <c r="H150" s="32">
        <f>H139+H149</f>
        <v>16.18</v>
      </c>
      <c r="I150" s="32">
        <f>I139+I149</f>
        <v>98.289999999999992</v>
      </c>
      <c r="J150" s="32">
        <f>J139+J149</f>
        <v>618.28</v>
      </c>
      <c r="K150" s="32"/>
      <c r="L150" s="32">
        <f>L139+L149</f>
        <v>100.10000000000001</v>
      </c>
    </row>
    <row r="151" spans="1:12" ht="15" x14ac:dyDescent="0.25">
      <c r="A151" s="20">
        <v>2</v>
      </c>
      <c r="B151" s="21">
        <v>4</v>
      </c>
      <c r="C151" s="22" t="s">
        <v>20</v>
      </c>
      <c r="D151" s="5" t="s">
        <v>21</v>
      </c>
      <c r="E151" s="39" t="s">
        <v>68</v>
      </c>
      <c r="F151" s="40">
        <v>200</v>
      </c>
      <c r="G151" s="43">
        <v>24.61</v>
      </c>
      <c r="H151" s="40">
        <v>10.35</v>
      </c>
      <c r="I151" s="40">
        <v>100.05</v>
      </c>
      <c r="J151" s="40">
        <v>328.82</v>
      </c>
      <c r="K151" s="41">
        <v>259</v>
      </c>
      <c r="L151" s="40">
        <v>27.3</v>
      </c>
    </row>
    <row r="152" spans="1:12" ht="15" x14ac:dyDescent="0.25">
      <c r="A152" s="23"/>
      <c r="B152" s="15"/>
      <c r="C152" s="11"/>
      <c r="D152" s="7" t="s">
        <v>22</v>
      </c>
      <c r="E152" s="42" t="s">
        <v>43</v>
      </c>
      <c r="F152" s="43">
        <v>200</v>
      </c>
      <c r="G152" s="43">
        <v>0.53</v>
      </c>
      <c r="H152" s="43"/>
      <c r="I152" s="43">
        <v>9.4700000000000006</v>
      </c>
      <c r="J152" s="51">
        <v>40</v>
      </c>
      <c r="K152" s="44">
        <v>376</v>
      </c>
      <c r="L152" s="43">
        <v>1.1000000000000001</v>
      </c>
    </row>
    <row r="153" spans="1:12" ht="15" x14ac:dyDescent="0.25">
      <c r="A153" s="23"/>
      <c r="B153" s="15"/>
      <c r="C153" s="11"/>
      <c r="D153" s="7" t="s">
        <v>71</v>
      </c>
      <c r="E153" s="42" t="s">
        <v>45</v>
      </c>
      <c r="F153" s="43">
        <v>80</v>
      </c>
      <c r="G153" s="43">
        <v>8.5399999999999991</v>
      </c>
      <c r="H153" s="51">
        <v>3.6</v>
      </c>
      <c r="I153" s="51">
        <v>34.799999999999997</v>
      </c>
      <c r="J153" s="51">
        <v>219.2</v>
      </c>
      <c r="K153" s="44" t="s">
        <v>44</v>
      </c>
      <c r="L153" s="51">
        <v>4</v>
      </c>
    </row>
    <row r="154" spans="1:12" ht="15" x14ac:dyDescent="0.25">
      <c r="A154" s="23"/>
      <c r="B154" s="15"/>
      <c r="C154" s="11"/>
      <c r="D154" s="7" t="s">
        <v>26</v>
      </c>
      <c r="E154" s="42" t="s">
        <v>46</v>
      </c>
      <c r="F154" s="43">
        <v>60</v>
      </c>
      <c r="G154" s="43">
        <v>0.84</v>
      </c>
      <c r="H154" s="43">
        <v>3.6</v>
      </c>
      <c r="I154" s="43">
        <v>4.95</v>
      </c>
      <c r="J154" s="43">
        <v>55.68</v>
      </c>
      <c r="K154" s="44">
        <v>45</v>
      </c>
      <c r="L154" s="51">
        <v>4.8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24"/>
      <c r="B157" s="17"/>
      <c r="C157" s="8"/>
      <c r="D157" s="18" t="s">
        <v>33</v>
      </c>
      <c r="E157" s="9"/>
      <c r="F157" s="19">
        <f>SUM(F151:F156)</f>
        <v>540</v>
      </c>
      <c r="G157" s="19">
        <f>SUM(G151:G156)</f>
        <v>34.520000000000003</v>
      </c>
      <c r="H157" s="19">
        <f>SUM(H151:H156)</f>
        <v>17.55</v>
      </c>
      <c r="I157" s="19">
        <f>SUM(I151:I156)</f>
        <v>149.26999999999998</v>
      </c>
      <c r="J157" s="19">
        <f>SUM(J151:J156)</f>
        <v>643.69999999999993</v>
      </c>
      <c r="K157" s="25"/>
      <c r="L157" s="19">
        <f>SUM(L151:L156)</f>
        <v>37.200000000000003</v>
      </c>
    </row>
    <row r="158" spans="1:12" ht="15" x14ac:dyDescent="0.25">
      <c r="A158" s="26">
        <f>A151</f>
        <v>2</v>
      </c>
      <c r="B158" s="13">
        <f>B151</f>
        <v>4</v>
      </c>
      <c r="C158" s="10" t="s">
        <v>25</v>
      </c>
      <c r="D158" s="7" t="s">
        <v>26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27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28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29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30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 t="s">
        <v>31</v>
      </c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7" t="s">
        <v>32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4"/>
      <c r="B167" s="17"/>
      <c r="C167" s="8"/>
      <c r="D167" s="18" t="s">
        <v>33</v>
      </c>
      <c r="E167" s="9"/>
      <c r="F167" s="19">
        <f>SUM(F158:F166)</f>
        <v>0</v>
      </c>
      <c r="G167" s="19">
        <f>SUM(G158:G166)</f>
        <v>0</v>
      </c>
      <c r="H167" s="19">
        <f>SUM(H158:H166)</f>
        <v>0</v>
      </c>
      <c r="I167" s="19">
        <f>SUM(I158:I166)</f>
        <v>0</v>
      </c>
      <c r="J167" s="19">
        <f>SUM(J158:J166)</f>
        <v>0</v>
      </c>
      <c r="K167" s="25"/>
      <c r="L167" s="19">
        <f>SUM(L158:L166)</f>
        <v>0</v>
      </c>
    </row>
    <row r="168" spans="1:12" ht="15" x14ac:dyDescent="0.2">
      <c r="A168" s="29">
        <f>A151</f>
        <v>2</v>
      </c>
      <c r="B168" s="30">
        <f>B151</f>
        <v>4</v>
      </c>
      <c r="C168" s="56" t="s">
        <v>4</v>
      </c>
      <c r="D168" s="57"/>
      <c r="E168" s="31"/>
      <c r="F168" s="32">
        <f>F157+F167</f>
        <v>540</v>
      </c>
      <c r="G168" s="32">
        <f>G157+G167</f>
        <v>34.520000000000003</v>
      </c>
      <c r="H168" s="32">
        <f>H157+H167</f>
        <v>17.55</v>
      </c>
      <c r="I168" s="32">
        <f>I157+I167</f>
        <v>149.26999999999998</v>
      </c>
      <c r="J168" s="32">
        <f>J157+J167</f>
        <v>643.69999999999993</v>
      </c>
      <c r="K168" s="32"/>
      <c r="L168" s="32">
        <f>L157+L167</f>
        <v>37.200000000000003</v>
      </c>
    </row>
    <row r="169" spans="1:12" ht="15" x14ac:dyDescent="0.25">
      <c r="A169" s="20">
        <v>2</v>
      </c>
      <c r="B169" s="21">
        <v>5</v>
      </c>
      <c r="C169" s="22" t="s">
        <v>20</v>
      </c>
      <c r="D169" s="5" t="s">
        <v>21</v>
      </c>
      <c r="E169" s="39" t="s">
        <v>75</v>
      </c>
      <c r="F169" s="40">
        <v>200</v>
      </c>
      <c r="G169" s="40">
        <v>2.1800000000000002</v>
      </c>
      <c r="H169" s="40">
        <v>2.2400000000000002</v>
      </c>
      <c r="I169" s="40">
        <v>16.36</v>
      </c>
      <c r="J169" s="40">
        <v>94.32</v>
      </c>
      <c r="K169" s="41">
        <v>103</v>
      </c>
      <c r="L169" s="40">
        <v>45.5</v>
      </c>
    </row>
    <row r="170" spans="1:12" ht="15" x14ac:dyDescent="0.25">
      <c r="A170" s="23"/>
      <c r="B170" s="15"/>
      <c r="C170" s="11"/>
      <c r="D170" s="7" t="s">
        <v>22</v>
      </c>
      <c r="E170" s="42" t="s">
        <v>43</v>
      </c>
      <c r="F170" s="43">
        <v>200</v>
      </c>
      <c r="G170" s="43">
        <v>0.53</v>
      </c>
      <c r="H170" s="43"/>
      <c r="I170" s="43">
        <v>9.4700000000000006</v>
      </c>
      <c r="J170" s="51">
        <v>40</v>
      </c>
      <c r="K170" s="44">
        <v>376</v>
      </c>
      <c r="L170" s="43">
        <v>1.1000000000000001</v>
      </c>
    </row>
    <row r="171" spans="1:12" ht="15" x14ac:dyDescent="0.25">
      <c r="A171" s="23"/>
      <c r="B171" s="15"/>
      <c r="C171" s="11"/>
      <c r="D171" s="7" t="s">
        <v>23</v>
      </c>
      <c r="E171" s="42" t="s">
        <v>45</v>
      </c>
      <c r="F171" s="43">
        <v>80</v>
      </c>
      <c r="G171" s="43">
        <v>6.32</v>
      </c>
      <c r="H171" s="51">
        <v>0.8</v>
      </c>
      <c r="I171" s="51">
        <v>38.64</v>
      </c>
      <c r="J171" s="51">
        <v>187.04</v>
      </c>
      <c r="K171" s="44" t="s">
        <v>44</v>
      </c>
      <c r="L171" s="51">
        <v>4</v>
      </c>
    </row>
    <row r="172" spans="1:12" ht="15" x14ac:dyDescent="0.25">
      <c r="A172" s="23"/>
      <c r="B172" s="15"/>
      <c r="C172" s="11"/>
      <c r="D172" s="7" t="s">
        <v>24</v>
      </c>
      <c r="E172" s="42" t="s">
        <v>64</v>
      </c>
      <c r="F172" s="43">
        <v>200</v>
      </c>
      <c r="G172" s="43">
        <v>3.01</v>
      </c>
      <c r="H172" s="43">
        <v>1.01</v>
      </c>
      <c r="I172" s="43">
        <v>42</v>
      </c>
      <c r="J172" s="43">
        <v>189</v>
      </c>
      <c r="K172" s="44">
        <v>338</v>
      </c>
      <c r="L172" s="51">
        <v>32</v>
      </c>
    </row>
    <row r="173" spans="1:12" ht="15" x14ac:dyDescent="0.25">
      <c r="A173" s="23"/>
      <c r="B173" s="15"/>
      <c r="C173" s="11"/>
      <c r="D173" s="7" t="s">
        <v>26</v>
      </c>
      <c r="E173" s="42" t="s">
        <v>56</v>
      </c>
      <c r="F173" s="43">
        <v>60</v>
      </c>
      <c r="G173" s="43">
        <v>0.4</v>
      </c>
      <c r="H173" s="43">
        <v>3.65</v>
      </c>
      <c r="I173" s="43">
        <v>1.0900000000000001</v>
      </c>
      <c r="J173" s="43">
        <v>38.79</v>
      </c>
      <c r="K173" s="44">
        <v>71</v>
      </c>
      <c r="L173" s="51">
        <v>7.8</v>
      </c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25">
      <c r="A175" s="24"/>
      <c r="B175" s="17"/>
      <c r="C175" s="8"/>
      <c r="D175" s="18" t="s">
        <v>33</v>
      </c>
      <c r="E175" s="9"/>
      <c r="F175" s="19">
        <f>SUM(F169:F174)</f>
        <v>740</v>
      </c>
      <c r="G175" s="19">
        <f>SUM(G169:G174)</f>
        <v>12.440000000000001</v>
      </c>
      <c r="H175" s="19">
        <f>SUM(H169:H174)</f>
        <v>7.6999999999999993</v>
      </c>
      <c r="I175" s="19">
        <f>SUM(I169:I174)</f>
        <v>107.56</v>
      </c>
      <c r="J175" s="19">
        <f>SUM(J169:J174)</f>
        <v>549.15</v>
      </c>
      <c r="K175" s="25"/>
      <c r="L175" s="19">
        <f>SUM(L169:L174)</f>
        <v>90.399999999999991</v>
      </c>
    </row>
    <row r="176" spans="1:12" ht="15" x14ac:dyDescent="0.25">
      <c r="A176" s="26">
        <f>A169</f>
        <v>2</v>
      </c>
      <c r="B176" s="13">
        <f>B169</f>
        <v>5</v>
      </c>
      <c r="C176" s="10" t="s">
        <v>25</v>
      </c>
      <c r="D176" s="7" t="s">
        <v>26</v>
      </c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7" t="s">
        <v>27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28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29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30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31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 t="s">
        <v>32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4"/>
      <c r="B185" s="17"/>
      <c r="C185" s="8"/>
      <c r="D185" s="18" t="s">
        <v>33</v>
      </c>
      <c r="E185" s="9"/>
      <c r="F185" s="19">
        <f>SUM(F176:F184)</f>
        <v>0</v>
      </c>
      <c r="G185" s="19">
        <f>SUM(G176:G184)</f>
        <v>0</v>
      </c>
      <c r="H185" s="19">
        <f>SUM(H176:H184)</f>
        <v>0</v>
      </c>
      <c r="I185" s="19">
        <f>SUM(I176:I184)</f>
        <v>0</v>
      </c>
      <c r="J185" s="19">
        <f>SUM(J176:J184)</f>
        <v>0</v>
      </c>
      <c r="K185" s="25"/>
      <c r="L185" s="19">
        <f>SUM(L176:L184)</f>
        <v>0</v>
      </c>
    </row>
    <row r="186" spans="1:12" ht="15" x14ac:dyDescent="0.2">
      <c r="A186" s="29">
        <f>A169</f>
        <v>2</v>
      </c>
      <c r="B186" s="30">
        <f>B169</f>
        <v>5</v>
      </c>
      <c r="C186" s="56" t="s">
        <v>4</v>
      </c>
      <c r="D186" s="57"/>
      <c r="E186" s="31"/>
      <c r="F186" s="32">
        <f>F175+F185</f>
        <v>740</v>
      </c>
      <c r="G186" s="32">
        <f>G175+G185</f>
        <v>12.440000000000001</v>
      </c>
      <c r="H186" s="32">
        <f>H175+H185</f>
        <v>7.6999999999999993</v>
      </c>
      <c r="I186" s="32">
        <f>I175+I185</f>
        <v>107.56</v>
      </c>
      <c r="J186" s="32">
        <f>J175+J185</f>
        <v>549.15</v>
      </c>
      <c r="K186" s="32"/>
      <c r="L186" s="32">
        <f>L175+L185</f>
        <v>90.399999999999991</v>
      </c>
    </row>
    <row r="187" spans="1:12" x14ac:dyDescent="0.2">
      <c r="A187" s="27"/>
      <c r="B187" s="28"/>
      <c r="C187" s="58" t="s">
        <v>5</v>
      </c>
      <c r="D187" s="58"/>
      <c r="E187" s="58"/>
      <c r="F187" s="34">
        <f>(F23+F41+F60+F78+F96+F114+F132+F150+F168+F186)/(IF(F23=0,0,1)+IF(F41=0,0,1)+IF(F60=0,0,1)+IF(F78=0,0,1)+IF(F96=0,0,1)+IF(F114=0,0,1)+IF(F132=0,0,1)+IF(F150=0,0,1)+IF(F168=0,0,1)+IF(F186=0,0,1))</f>
        <v>613</v>
      </c>
      <c r="G187" s="34">
        <f>(G23+G41+G60+G78+G96+G114+G132+G150+G168+G186)/(IF(G23=0,0,1)+IF(G41=0,0,1)+IF(G60=0,0,1)+IF(G78=0,0,1)+IF(G96=0,0,1)+IF(G114=0,0,1)+IF(G132=0,0,1)+IF(G150=0,0,1)+IF(G168=0,0,1)+IF(G186=0,0,1))</f>
        <v>23.528000000000002</v>
      </c>
      <c r="H187" s="34">
        <f>(H23+H41+H60+H78+H96+H114+H132+H150+H168+H186)/(IF(H23=0,0,1)+IF(H41=0,0,1)+IF(H60=0,0,1)+IF(H78=0,0,1)+IF(H96=0,0,1)+IF(H114=0,0,1)+IF(H132=0,0,1)+IF(H150=0,0,1)+IF(H168=0,0,1)+IF(H186=0,0,1))</f>
        <v>15.435999999999998</v>
      </c>
      <c r="I187" s="34">
        <f>(I23+I41+I60+I78+I96+I114+I132+I150+I168+I186)/(IF(I23=0,0,1)+IF(I41=0,0,1)+IF(I60=0,0,1)+IF(I78=0,0,1)+IF(I96=0,0,1)+IF(I114=0,0,1)+IF(I132=0,0,1)+IF(I150=0,0,1)+IF(I168=0,0,1)+IF(I186=0,0,1))</f>
        <v>97.445999999999984</v>
      </c>
      <c r="J187" s="34">
        <f>(J23+J41+J60+J78+J96+J114+J132+J150+J168+J186)/(IF(J23=0,0,1)+IF(J41=0,0,1)+IF(J60=0,0,1)+IF(J78=0,0,1)+IF(J96=0,0,1)+IF(J114=0,0,1)+IF(J132=0,0,1)+IF(J150=0,0,1)+IF(J168=0,0,1)+IF(J186=0,0,1))</f>
        <v>620.31700000000001</v>
      </c>
      <c r="K187" s="34"/>
      <c r="L187" s="34">
        <f>(L23+L41+L60+L78+L96+L114+L132+L150+L168+L186)/(IF(L23=0,0,1)+IF(L41=0,0,1)+IF(L60=0,0,1)+IF(L78=0,0,1)+IF(L96=0,0,1)+IF(L114=0,0,1)+IF(L132=0,0,1)+IF(L150=0,0,1)+IF(L168=0,0,1)+IF(L186=0,0,1))</f>
        <v>68.825000000000003</v>
      </c>
    </row>
  </sheetData>
  <mergeCells count="14">
    <mergeCell ref="C96:D96"/>
    <mergeCell ref="C23:D23"/>
    <mergeCell ref="C187:E187"/>
    <mergeCell ref="C186:D186"/>
    <mergeCell ref="C114:D114"/>
    <mergeCell ref="C132:D132"/>
    <mergeCell ref="C150:D150"/>
    <mergeCell ref="C168:D168"/>
    <mergeCell ref="C78:D78"/>
    <mergeCell ref="C1:E1"/>
    <mergeCell ref="H1:K1"/>
    <mergeCell ref="H2:K2"/>
    <mergeCell ref="C41:D41"/>
    <mergeCell ref="C60:D60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dcterms:created xsi:type="dcterms:W3CDTF">2022-05-16T14:23:56Z</dcterms:created>
  <dcterms:modified xsi:type="dcterms:W3CDTF">2024-12-12T07:51:21Z</dcterms:modified>
</cp:coreProperties>
</file>